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webovky\"/>
    </mc:Choice>
  </mc:AlternateContent>
  <xr:revisionPtr revIDLastSave="0" documentId="13_ncr:1_{98BE54F6-CEC8-4349-8750-5D39E4BA240E}" xr6:coauthVersionLast="38" xr6:coauthVersionMax="40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rozpočet náklady" sheetId="9" r:id="rId1"/>
    <sheet name="rozpočet výnosy" sheetId="8" r:id="rId2"/>
  </sheets>
  <calcPr calcId="162913"/>
</workbook>
</file>

<file path=xl/calcChain.xml><?xml version="1.0" encoding="utf-8"?>
<calcChain xmlns="http://schemas.openxmlformats.org/spreadsheetml/2006/main">
  <c r="B32" i="8" l="1"/>
  <c r="B24" i="8"/>
  <c r="B33" i="8" s="1"/>
  <c r="B34" i="8" s="1"/>
  <c r="G41" i="9"/>
  <c r="F41" i="9"/>
  <c r="E41" i="9"/>
  <c r="D41" i="9"/>
  <c r="C41" i="9"/>
  <c r="B41" i="9"/>
</calcChain>
</file>

<file path=xl/sharedStrings.xml><?xml version="1.0" encoding="utf-8"?>
<sst xmlns="http://schemas.openxmlformats.org/spreadsheetml/2006/main" count="88" uniqueCount="84">
  <si>
    <t>Návrh rozpočtu na rok 2013</t>
  </si>
  <si>
    <t>Organizace</t>
  </si>
  <si>
    <t>Mateřská škola Kličkova vila</t>
  </si>
  <si>
    <t>N Á K L A D Y</t>
  </si>
  <si>
    <t>( v Kč)</t>
  </si>
  <si>
    <t>Č.účtu/ukazatel</t>
  </si>
  <si>
    <t xml:space="preserve">Skutečnost </t>
  </si>
  <si>
    <t>Schválený rozp.</t>
  </si>
  <si>
    <t>Upravený rozp.</t>
  </si>
  <si>
    <t>Skutečnost</t>
  </si>
  <si>
    <t>Předpoklad</t>
  </si>
  <si>
    <t>Návrh rozpočtu</t>
  </si>
  <si>
    <t>k 31.12.2017</t>
  </si>
  <si>
    <t>na rok 2018</t>
  </si>
  <si>
    <t>k 30.6.2018</t>
  </si>
  <si>
    <t>k 31.12.2018</t>
  </si>
  <si>
    <t>na rok 2019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</si>
  <si>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</si>
  <si>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</si>
  <si>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</si>
  <si>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</si>
  <si>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</si>
  <si>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</si>
  <si>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</si>
  <si>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>506 aktivace dlouh.majetku</t>
  </si>
  <si>
    <t>507 aktivace oběž. majetku</t>
  </si>
  <si>
    <t>508 změna stavu zás.vl.výr.</t>
  </si>
  <si>
    <t xml:space="preserve">511 opr. a údržba </t>
  </si>
  <si>
    <t>512 cestovné</t>
  </si>
  <si>
    <t>513 nákl. na reprezentaci</t>
  </si>
  <si>
    <t>518 ostatní služby</t>
  </si>
  <si>
    <t>521 mzdové náklady</t>
  </si>
  <si>
    <t>524-528 nákl. na zaměst.</t>
  </si>
  <si>
    <t>531,532,538,591,595 daně</t>
  </si>
  <si>
    <t>541 smluvní pokuty …</t>
  </si>
  <si>
    <t>542 ost. pokuty a penále</t>
  </si>
  <si>
    <t>543 dary</t>
  </si>
  <si>
    <t>544 prodaný materiál</t>
  </si>
  <si>
    <t>563 kursové ztráty</t>
  </si>
  <si>
    <t>547 manka a škody</t>
  </si>
  <si>
    <t>548 tvorba fondů</t>
  </si>
  <si>
    <t>549 jiné ost. náklady</t>
  </si>
  <si>
    <t>551 odpisy dlouh.maj.</t>
  </si>
  <si>
    <t>552,553,554 zůst.cena prod.m</t>
  </si>
  <si>
    <t>555 tvorba zák. rezerv</t>
  </si>
  <si>
    <t>556 tvorba a zúčt.opr.pol.</t>
  </si>
  <si>
    <t>557 odpis pohledávky</t>
  </si>
  <si>
    <t>558 náklady z DDM</t>
  </si>
  <si>
    <t>562 úroky</t>
  </si>
  <si>
    <t>569 ostatní fin. náklady</t>
  </si>
  <si>
    <t>ost. náklady výše neuvedené.</t>
  </si>
  <si>
    <t>náklady celkem</t>
  </si>
  <si>
    <t>Návrh rozpočtu na rok 2018</t>
  </si>
  <si>
    <t xml:space="preserve">V Ý N O S Y </t>
  </si>
  <si>
    <t>( v Kč )</t>
  </si>
  <si>
    <t>601 výnosy za vl. výrobky</t>
  </si>
  <si>
    <t>602 výnosy z prodeje služeb</t>
  </si>
  <si>
    <t>603 výnosy z pronájmu</t>
  </si>
  <si>
    <t>604 výnosy z prod. zboží</t>
  </si>
  <si>
    <t>641 sml. pokuty a úroky</t>
  </si>
  <si>
    <t>642 ost. pokuty a penále</t>
  </si>
  <si>
    <t>643 výn. z odep. pohledávek</t>
  </si>
  <si>
    <t>644 výnosy z prod. mater.</t>
  </si>
  <si>
    <t>645 výn. z prodeje DNM</t>
  </si>
  <si>
    <t>646 výn. z prodeje DHM</t>
  </si>
  <si>
    <t>648 čerpání fondů</t>
  </si>
  <si>
    <t>649 ost. výnosy z činnosti</t>
  </si>
  <si>
    <t>662 úroky</t>
  </si>
  <si>
    <t>663 kursové zisky</t>
  </si>
  <si>
    <t>665 výnosy z dl. fin. …</t>
  </si>
  <si>
    <t>669 ost. fin. výnosy</t>
  </si>
  <si>
    <t>ost. výnosy výše neuvedené</t>
  </si>
  <si>
    <t>vlastní výnosy celkem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</si>
  <si>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</si>
  <si>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</si>
  <si>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  <charset val="238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</si>
  <si>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</si>
  <si>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</si>
  <si>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</si>
  <si>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</si>
  <si>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</si>
  <si>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výnosy celkem</t>
  </si>
  <si>
    <t>hospodářský výsledek</t>
  </si>
  <si>
    <t>dotace investiční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</si>
</sst>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164" fontId="0" fillId="0" borderId="0" xfId="0" applyNumberFormat="1"/>
    <xf numFmtId="4" fontId="5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7" xfId="0" applyFont="1" applyBorder="1"/>
    <xf numFmtId="0" fontId="5" fillId="0" borderId="8" xfId="0" applyFont="1" applyBorder="1"/>
    <xf numFmtId="4" fontId="6" fillId="0" borderId="0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8" fillId="0" borderId="13" xfId="0" applyFont="1" applyBorder="1"/>
    <xf numFmtId="4" fontId="6" fillId="0" borderId="14" xfId="0" applyNumberFormat="1" applyFont="1" applyBorder="1" applyAlignment="1">
      <alignment horizontal="right"/>
    </xf>
    <xf numFmtId="0" fontId="1" fillId="0" borderId="13" xfId="0" applyFont="1" applyBorder="1"/>
    <xf numFmtId="0" fontId="0" fillId="0" borderId="3" xfId="0" applyBorder="1"/>
    <xf numFmtId="0" fontId="0" fillId="0" borderId="1" xfId="0" applyBorder="1"/>
    <xf numFmtId="0" fontId="8" fillId="0" borderId="0" xfId="0" applyFont="1" applyBorder="1"/>
    <xf numFmtId="4" fontId="0" fillId="0" borderId="16" xfId="0" applyNumberFormat="1" applyBorder="1"/>
    <xf numFmtId="2" fontId="0" fillId="0" borderId="3" xfId="0" applyNumberForma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/>
    <xf numFmtId="0" fontId="8" fillId="0" borderId="15" xfId="0" applyFont="1" applyBorder="1"/>
    <xf numFmtId="4" fontId="6" fillId="0" borderId="19" xfId="0" applyNumberFormat="1" applyFont="1" applyBorder="1" applyAlignment="1">
      <alignment horizontal="right"/>
    </xf>
    <xf numFmtId="0" fontId="0" fillId="0" borderId="17" xfId="0" applyBorder="1"/>
    <xf numFmtId="0" fontId="0" fillId="0" borderId="15" xfId="0" applyBorder="1"/>
    <xf numFmtId="0" fontId="0" fillId="0" borderId="20" xfId="0" applyBorder="1"/>
    <xf numFmtId="2" fontId="0" fillId="0" borderId="5" xfId="0" applyNumberFormat="1" applyBorder="1"/>
    <xf numFmtId="0" fontId="0" fillId="0" borderId="5" xfId="0" applyBorder="1"/>
    <xf numFmtId="0" fontId="0" fillId="0" borderId="21" xfId="0" applyFill="1" applyBorder="1"/>
    <xf numFmtId="2" fontId="0" fillId="0" borderId="14" xfId="0" applyNumberFormat="1" applyBorder="1"/>
    <xf numFmtId="4" fontId="5" fillId="0" borderId="22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6" xfId="0" applyFont="1" applyBorder="1"/>
    <xf numFmtId="0" fontId="7" fillId="0" borderId="18" xfId="0" applyFont="1" applyBorder="1"/>
    <xf numFmtId="0" fontId="8" fillId="0" borderId="24" xfId="0" applyFont="1" applyBorder="1"/>
    <xf numFmtId="4" fontId="6" fillId="0" borderId="25" xfId="0" applyNumberFormat="1" applyFont="1" applyBorder="1" applyAlignment="1">
      <alignment horizontal="right"/>
    </xf>
    <xf numFmtId="0" fontId="0" fillId="0" borderId="2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opLeftCell="A4" workbookViewId="0">
      <selection activeCell="F8" sqref="F8"/>
    </sheetView>
  </sheetViews>
  <sheetFormatPr defaultRowHeight="12.75" x14ac:dyDescent="0.2"/>
  <cols>
    <col min="1" max="1" width="23.7109375" customWidth="1"/>
    <col min="2" max="7" width="14.5703125" customWidth="1"/>
    <col min="8" max="8" width="4.42578125" customWidth="1"/>
  </cols>
  <sheetData>
    <row r="1" spans="1:7" x14ac:dyDescent="0.2">
      <c r="A1" s="2"/>
    </row>
    <row r="2" spans="1:7" ht="15" x14ac:dyDescent="0.25">
      <c r="A2" s="5" t="s">
        <v>0</v>
      </c>
      <c r="B2" s="5">
        <v>2019</v>
      </c>
      <c r="C2" s="5"/>
      <c r="D2" s="5"/>
      <c r="E2" s="5" t="s">
        <v>1</v>
      </c>
      <c r="F2" s="5" t="s">
        <v>2</v>
      </c>
      <c r="G2" s="5"/>
    </row>
    <row r="3" spans="1:7" ht="15" x14ac:dyDescent="0.25">
      <c r="A3" s="5"/>
      <c r="B3" s="5"/>
      <c r="C3" s="5"/>
      <c r="D3" s="5"/>
      <c r="E3" s="5"/>
      <c r="F3" s="5"/>
      <c r="G3" s="5"/>
    </row>
    <row r="4" spans="1:7" ht="16.5" thickBot="1" x14ac:dyDescent="0.3">
      <c r="A4" s="3" t="s">
        <v>3</v>
      </c>
      <c r="B4" s="3"/>
      <c r="C4" s="3"/>
      <c r="D4" s="3"/>
      <c r="E4" s="3"/>
      <c r="F4" s="3"/>
      <c r="G4" s="3" t="s">
        <v>4</v>
      </c>
    </row>
    <row r="5" spans="1:7" x14ac:dyDescent="0.2">
      <c r="A5" s="20" t="s">
        <v>5</v>
      </c>
      <c r="B5" s="45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1" t="s">
        <v>11</v>
      </c>
    </row>
    <row r="6" spans="1:7" ht="13.5" thickBot="1" x14ac:dyDescent="0.25">
      <c r="A6" s="21"/>
      <c r="B6" s="46" t="s">
        <v>12</v>
      </c>
      <c r="C6" s="47" t="s">
        <v>13</v>
      </c>
      <c r="D6" s="47" t="s">
        <v>13</v>
      </c>
      <c r="E6" s="47" t="s">
        <v>14</v>
      </c>
      <c r="F6" s="47" t="s">
        <v>15</v>
      </c>
      <c r="G6" s="48" t="s">
        <v>16</v>
      </c>
    </row>
    <row r="7" spans="1:7" ht="15.95" customHeight="1" x14ac:dyDescent="0.2">
      <c r="A7" s="36" t="s">
        <v>17</v>
      </c>
      <c r="B7" s="43">
        <v>362640.31</v>
      </c>
      <c r="C7" s="43">
        <v>355531</v>
      </c>
      <c r="D7" s="43">
        <v>355531</v>
      </c>
      <c r="E7" s="43">
        <v>185181.26</v>
      </c>
      <c r="F7" s="43">
        <v>315000</v>
      </c>
      <c r="G7" s="44">
        <v>360000</v>
      </c>
    </row>
    <row r="8" spans="1:7" ht="15.95" customHeight="1" x14ac:dyDescent="0.2">
      <c r="A8" s="37" t="s">
        <v>18</v>
      </c>
      <c r="B8" s="9">
        <v>55405</v>
      </c>
      <c r="C8" s="9">
        <v>57000</v>
      </c>
      <c r="D8" s="9">
        <v>57000</v>
      </c>
      <c r="E8" s="9">
        <v>28662</v>
      </c>
      <c r="F8" s="9">
        <v>58000</v>
      </c>
      <c r="G8" s="12">
        <v>60000</v>
      </c>
    </row>
    <row r="9" spans="1:7" ht="15.95" customHeight="1" x14ac:dyDescent="0.2">
      <c r="A9" s="37" t="s">
        <v>19</v>
      </c>
      <c r="B9" s="9">
        <v>81975</v>
      </c>
      <c r="C9" s="9">
        <v>140000</v>
      </c>
      <c r="D9" s="9">
        <v>140000</v>
      </c>
      <c r="E9" s="9">
        <v>42000</v>
      </c>
      <c r="F9" s="9">
        <v>100000</v>
      </c>
      <c r="G9" s="12">
        <v>110000</v>
      </c>
    </row>
    <row r="10" spans="1:7" ht="15.95" customHeight="1" x14ac:dyDescent="0.2">
      <c r="A10" s="37" t="s">
        <v>20</v>
      </c>
      <c r="B10" s="9">
        <v>13275</v>
      </c>
      <c r="C10" s="9">
        <v>13000</v>
      </c>
      <c r="D10" s="9">
        <v>13000</v>
      </c>
      <c r="E10" s="9">
        <v>6000</v>
      </c>
      <c r="F10" s="9">
        <v>13000</v>
      </c>
      <c r="G10" s="12">
        <v>14000</v>
      </c>
    </row>
    <row r="11" spans="1:7" ht="15.95" customHeight="1" x14ac:dyDescent="0.2">
      <c r="A11" s="37" t="s">
        <v>21</v>
      </c>
      <c r="B11" s="9"/>
      <c r="C11" s="9"/>
      <c r="D11" s="9"/>
      <c r="E11" s="9"/>
      <c r="F11" s="9"/>
      <c r="G11" s="12"/>
    </row>
    <row r="12" spans="1:7" ht="15.95" customHeight="1" x14ac:dyDescent="0.2">
      <c r="A12" s="37" t="s">
        <v>22</v>
      </c>
      <c r="B12" s="9"/>
      <c r="C12" s="9"/>
      <c r="D12" s="9"/>
      <c r="E12" s="9"/>
      <c r="F12" s="9"/>
      <c r="G12" s="12"/>
    </row>
    <row r="13" spans="1:7" ht="15.95" customHeight="1" x14ac:dyDescent="0.2">
      <c r="A13" s="37" t="s">
        <v>23</v>
      </c>
      <c r="B13" s="9"/>
      <c r="C13" s="9"/>
      <c r="D13" s="9"/>
      <c r="E13" s="9"/>
      <c r="F13" s="9"/>
      <c r="G13" s="12"/>
    </row>
    <row r="14" spans="1:7" ht="15.95" customHeight="1" x14ac:dyDescent="0.2">
      <c r="A14" s="37" t="s">
        <v>24</v>
      </c>
      <c r="B14" s="9"/>
      <c r="C14" s="9"/>
      <c r="D14" s="9"/>
      <c r="E14" s="9"/>
      <c r="F14" s="9"/>
      <c r="G14" s="12"/>
    </row>
    <row r="15" spans="1:7" ht="15.95" customHeight="1" x14ac:dyDescent="0.2">
      <c r="A15" s="37" t="s">
        <v>25</v>
      </c>
      <c r="B15" s="9"/>
      <c r="C15" s="9"/>
      <c r="D15" s="9"/>
      <c r="E15" s="9"/>
      <c r="F15" s="9"/>
      <c r="G15" s="12"/>
    </row>
    <row r="16" spans="1:7" ht="15.95" customHeight="1" x14ac:dyDescent="0.2">
      <c r="A16" s="37" t="s">
        <v>26</v>
      </c>
      <c r="B16" s="9"/>
      <c r="C16" s="9"/>
      <c r="D16" s="9"/>
      <c r="E16" s="9"/>
      <c r="F16" s="9"/>
      <c r="G16" s="12"/>
    </row>
    <row r="17" spans="1:7" ht="15.95" customHeight="1" x14ac:dyDescent="0.2">
      <c r="A17" s="37" t="s">
        <v>27</v>
      </c>
      <c r="B17" s="9">
        <v>34780</v>
      </c>
      <c r="C17" s="9">
        <v>80000</v>
      </c>
      <c r="D17" s="9">
        <v>80000</v>
      </c>
      <c r="E17" s="9">
        <v>3812</v>
      </c>
      <c r="F17" s="9">
        <v>70000</v>
      </c>
      <c r="G17" s="12">
        <v>80000</v>
      </c>
    </row>
    <row r="18" spans="1:7" ht="15.95" customHeight="1" x14ac:dyDescent="0.2">
      <c r="A18" s="37" t="s">
        <v>28</v>
      </c>
      <c r="B18" s="9">
        <v>5244</v>
      </c>
      <c r="C18" s="9">
        <v>6000</v>
      </c>
      <c r="D18" s="9">
        <v>6000</v>
      </c>
      <c r="E18" s="9">
        <v>2424</v>
      </c>
      <c r="F18" s="9">
        <v>5000</v>
      </c>
      <c r="G18" s="12">
        <v>6000</v>
      </c>
    </row>
    <row r="19" spans="1:7" ht="15.95" customHeight="1" x14ac:dyDescent="0.2">
      <c r="A19" s="37" t="s">
        <v>29</v>
      </c>
      <c r="B19" s="9">
        <v>1033.8</v>
      </c>
      <c r="C19" s="9">
        <v>1000</v>
      </c>
      <c r="D19" s="9">
        <v>1000</v>
      </c>
      <c r="E19" s="9">
        <v>0</v>
      </c>
      <c r="F19" s="9">
        <v>1000</v>
      </c>
      <c r="G19" s="12">
        <v>1000</v>
      </c>
    </row>
    <row r="20" spans="1:7" ht="15.95" customHeight="1" x14ac:dyDescent="0.2">
      <c r="A20" s="37" t="s">
        <v>30</v>
      </c>
      <c r="B20" s="9">
        <v>218766.55</v>
      </c>
      <c r="C20" s="9">
        <v>200000</v>
      </c>
      <c r="D20" s="9">
        <v>200000</v>
      </c>
      <c r="E20" s="9">
        <v>131045.03</v>
      </c>
      <c r="F20" s="9">
        <v>270000</v>
      </c>
      <c r="G20" s="12">
        <v>230000</v>
      </c>
    </row>
    <row r="21" spans="1:7" ht="15.95" customHeight="1" x14ac:dyDescent="0.2">
      <c r="A21" s="37" t="s">
        <v>31</v>
      </c>
      <c r="B21" s="9">
        <v>2589267</v>
      </c>
      <c r="C21" s="9">
        <v>2584000</v>
      </c>
      <c r="D21" s="9">
        <v>2871591</v>
      </c>
      <c r="E21" s="9">
        <v>1444923</v>
      </c>
      <c r="F21" s="9">
        <v>2940000</v>
      </c>
      <c r="G21" s="12">
        <v>2900000</v>
      </c>
    </row>
    <row r="22" spans="1:7" ht="15.95" customHeight="1" x14ac:dyDescent="0.2">
      <c r="A22" s="37" t="s">
        <v>32</v>
      </c>
      <c r="B22" s="9"/>
      <c r="C22" s="9"/>
      <c r="D22" s="9"/>
      <c r="E22" s="9"/>
      <c r="F22" s="9"/>
      <c r="G22" s="12"/>
    </row>
    <row r="23" spans="1:7" ht="15.95" customHeight="1" x14ac:dyDescent="0.2">
      <c r="A23" s="37" t="s">
        <v>33</v>
      </c>
      <c r="B23" s="9"/>
      <c r="C23" s="9"/>
      <c r="D23" s="9"/>
      <c r="E23" s="9"/>
      <c r="F23" s="9"/>
      <c r="G23" s="12"/>
    </row>
    <row r="24" spans="1:7" ht="15.95" customHeight="1" x14ac:dyDescent="0.2">
      <c r="A24" s="37" t="s">
        <v>34</v>
      </c>
      <c r="B24" s="9"/>
      <c r="C24" s="9"/>
      <c r="D24" s="9"/>
      <c r="E24" s="9"/>
      <c r="F24" s="9"/>
      <c r="G24" s="12"/>
    </row>
    <row r="25" spans="1:7" ht="15.95" customHeight="1" x14ac:dyDescent="0.2">
      <c r="A25" s="37" t="s">
        <v>35</v>
      </c>
      <c r="B25" s="9"/>
      <c r="C25" s="9"/>
      <c r="D25" s="9"/>
      <c r="E25" s="9"/>
      <c r="F25" s="9"/>
      <c r="G25" s="12"/>
    </row>
    <row r="26" spans="1:7" ht="15.95" customHeight="1" x14ac:dyDescent="0.2">
      <c r="A26" s="37" t="s">
        <v>36</v>
      </c>
      <c r="B26" s="9"/>
      <c r="C26" s="9"/>
      <c r="D26" s="9"/>
      <c r="E26" s="9"/>
      <c r="F26" s="9"/>
      <c r="G26" s="12"/>
    </row>
    <row r="27" spans="1:7" ht="15.95" customHeight="1" x14ac:dyDescent="0.2">
      <c r="A27" s="37" t="s">
        <v>37</v>
      </c>
      <c r="B27" s="9"/>
      <c r="C27" s="9"/>
      <c r="D27" s="9"/>
      <c r="E27" s="9"/>
      <c r="F27" s="9"/>
      <c r="G27" s="12"/>
    </row>
    <row r="28" spans="1:7" ht="15.95" customHeight="1" x14ac:dyDescent="0.2">
      <c r="A28" s="37" t="s">
        <v>38</v>
      </c>
      <c r="B28" s="9"/>
      <c r="C28" s="9"/>
      <c r="D28" s="9"/>
      <c r="E28" s="9"/>
      <c r="F28" s="9"/>
      <c r="G28" s="12"/>
    </row>
    <row r="29" spans="1:7" ht="15.95" customHeight="1" x14ac:dyDescent="0.2">
      <c r="A29" s="37" t="s">
        <v>39</v>
      </c>
      <c r="B29" s="9"/>
      <c r="C29" s="9"/>
      <c r="D29" s="9"/>
      <c r="E29" s="9"/>
      <c r="F29" s="9"/>
      <c r="G29" s="12"/>
    </row>
    <row r="30" spans="1:7" ht="15.95" customHeight="1" x14ac:dyDescent="0.2">
      <c r="A30" s="37" t="s">
        <v>40</v>
      </c>
      <c r="B30" s="9"/>
      <c r="C30" s="9"/>
      <c r="D30" s="9"/>
      <c r="E30" s="9"/>
      <c r="F30" s="9"/>
      <c r="G30" s="12"/>
    </row>
    <row r="31" spans="1:7" ht="15.95" customHeight="1" x14ac:dyDescent="0.2">
      <c r="A31" s="37" t="s">
        <v>41</v>
      </c>
      <c r="B31" s="9">
        <v>4830</v>
      </c>
      <c r="C31" s="9"/>
      <c r="D31" s="9"/>
      <c r="E31" s="9"/>
      <c r="F31" s="9"/>
      <c r="G31" s="12"/>
    </row>
    <row r="32" spans="1:7" ht="15.95" customHeight="1" x14ac:dyDescent="0.2">
      <c r="A32" s="37" t="s">
        <v>42</v>
      </c>
      <c r="B32" s="9">
        <v>17919</v>
      </c>
      <c r="C32" s="9">
        <v>23469</v>
      </c>
      <c r="D32" s="9">
        <v>23469</v>
      </c>
      <c r="E32" s="9">
        <v>11730</v>
      </c>
      <c r="F32" s="9">
        <v>23469</v>
      </c>
      <c r="G32" s="12">
        <v>23469</v>
      </c>
    </row>
    <row r="33" spans="1:7" ht="15.95" customHeight="1" x14ac:dyDescent="0.2">
      <c r="A33" s="37" t="s">
        <v>43</v>
      </c>
      <c r="B33" s="9"/>
      <c r="C33" s="9"/>
      <c r="D33" s="9"/>
      <c r="E33" s="9"/>
      <c r="F33" s="9"/>
      <c r="G33" s="12"/>
    </row>
    <row r="34" spans="1:7" ht="15.95" customHeight="1" x14ac:dyDescent="0.2">
      <c r="A34" s="37" t="s">
        <v>44</v>
      </c>
      <c r="B34" s="9"/>
      <c r="C34" s="9"/>
      <c r="D34" s="9"/>
      <c r="E34" s="9"/>
      <c r="F34" s="9"/>
      <c r="G34" s="12"/>
    </row>
    <row r="35" spans="1:7" ht="15.95" customHeight="1" x14ac:dyDescent="0.2">
      <c r="A35" s="37" t="s">
        <v>45</v>
      </c>
      <c r="B35" s="9"/>
      <c r="C35" s="9"/>
      <c r="D35" s="9"/>
      <c r="E35" s="9"/>
      <c r="F35" s="9"/>
      <c r="G35" s="12"/>
    </row>
    <row r="36" spans="1:7" ht="15.95" customHeight="1" x14ac:dyDescent="0.2">
      <c r="A36" s="37" t="s">
        <v>46</v>
      </c>
      <c r="B36" s="10"/>
      <c r="C36" s="10"/>
      <c r="D36" s="10"/>
      <c r="E36" s="10"/>
      <c r="F36" s="10"/>
      <c r="G36" s="13"/>
    </row>
    <row r="37" spans="1:7" ht="15" customHeight="1" x14ac:dyDescent="0.2">
      <c r="A37" s="38" t="s">
        <v>47</v>
      </c>
      <c r="B37" s="29">
        <v>86751</v>
      </c>
      <c r="C37" s="29">
        <v>50000</v>
      </c>
      <c r="D37" s="29">
        <v>50000</v>
      </c>
      <c r="E37" s="29">
        <v>3590</v>
      </c>
      <c r="F37" s="29">
        <v>30000</v>
      </c>
      <c r="G37" s="39">
        <v>50000</v>
      </c>
    </row>
    <row r="38" spans="1:7" ht="15" customHeight="1" x14ac:dyDescent="0.2">
      <c r="A38" s="38" t="s">
        <v>48</v>
      </c>
      <c r="B38" s="25"/>
      <c r="C38" s="25"/>
      <c r="D38" s="25"/>
      <c r="E38" s="25"/>
      <c r="F38" s="25"/>
      <c r="G38" s="40"/>
    </row>
    <row r="39" spans="1:7" x14ac:dyDescent="0.2">
      <c r="A39" s="53" t="s">
        <v>49</v>
      </c>
      <c r="B39" s="25"/>
      <c r="C39" s="25"/>
      <c r="D39" s="25"/>
      <c r="E39" s="25"/>
      <c r="F39" s="25"/>
      <c r="G39" s="39"/>
    </row>
    <row r="40" spans="1:7" ht="13.5" thickBot="1" x14ac:dyDescent="0.25">
      <c r="A40" s="41" t="s">
        <v>50</v>
      </c>
      <c r="B40" s="26"/>
      <c r="C40" s="26"/>
      <c r="D40" s="26"/>
      <c r="E40" s="26"/>
      <c r="F40" s="26"/>
      <c r="G40" s="42"/>
    </row>
    <row r="41" spans="1:7" ht="13.5" thickBot="1" x14ac:dyDescent="0.25">
      <c r="A41" s="24" t="s">
        <v>51</v>
      </c>
      <c r="B41" s="28">
        <f>SUM(B7:B40)</f>
        <v>3471886.66</v>
      </c>
      <c r="C41" s="28">
        <f t="shared" ref="C41:G41" si="0">SUM(C7:C40)</f>
        <v>3510000</v>
      </c>
      <c r="D41" s="28">
        <f t="shared" si="0"/>
        <v>3797591</v>
      </c>
      <c r="E41" s="28">
        <f t="shared" si="0"/>
        <v>1859367.29</v>
      </c>
      <c r="F41" s="28">
        <f t="shared" si="0"/>
        <v>3825469</v>
      </c>
      <c r="G41" s="28">
        <f t="shared" si="0"/>
        <v>3834469</v>
      </c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78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topLeftCell="A4" workbookViewId="0">
      <selection activeCell="D8" sqref="D8"/>
    </sheetView>
  </sheetViews>
  <sheetFormatPr defaultRowHeight="12.75" x14ac:dyDescent="0.2"/>
  <cols>
    <col min="1" max="1" width="23.42578125" customWidth="1"/>
    <col min="2" max="2" width="15.7109375" customWidth="1"/>
  </cols>
  <sheetData>
    <row r="1" spans="1:4" x14ac:dyDescent="0.2">
      <c r="A1" s="2"/>
    </row>
    <row r="2" spans="1:4" ht="15" x14ac:dyDescent="0.25">
      <c r="A2" s="5" t="s">
        <v>52</v>
      </c>
      <c r="B2" s="5"/>
      <c r="C2" s="4"/>
      <c r="D2" s="4"/>
    </row>
    <row r="3" spans="1:4" ht="15" x14ac:dyDescent="0.25">
      <c r="A3" s="6"/>
      <c r="B3" s="6"/>
      <c r="C3" s="4"/>
      <c r="D3" s="4"/>
    </row>
    <row r="4" spans="1:4" ht="16.5" thickBot="1" x14ac:dyDescent="0.3">
      <c r="A4" s="7" t="s">
        <v>53</v>
      </c>
      <c r="B4" s="7" t="s">
        <v>54</v>
      </c>
    </row>
    <row r="5" spans="1:4" x14ac:dyDescent="0.2">
      <c r="A5" s="20" t="s">
        <v>5</v>
      </c>
      <c r="B5" s="31" t="s">
        <v>11</v>
      </c>
    </row>
    <row r="6" spans="1:4" ht="13.5" thickBot="1" x14ac:dyDescent="0.25">
      <c r="A6" s="21"/>
      <c r="B6" s="48" t="s">
        <v>16</v>
      </c>
    </row>
    <row r="7" spans="1:4" ht="15.95" customHeight="1" x14ac:dyDescent="0.2">
      <c r="A7" s="32" t="s">
        <v>55</v>
      </c>
      <c r="B7" s="44">
        <v>260000</v>
      </c>
    </row>
    <row r="8" spans="1:4" ht="15.95" customHeight="1" x14ac:dyDescent="0.2">
      <c r="A8" s="33" t="s">
        <v>56</v>
      </c>
      <c r="B8" s="12">
        <v>110000</v>
      </c>
    </row>
    <row r="9" spans="1:4" ht="15.95" customHeight="1" x14ac:dyDescent="0.2">
      <c r="A9" s="33" t="s">
        <v>57</v>
      </c>
      <c r="B9" s="12"/>
    </row>
    <row r="10" spans="1:4" ht="15.95" customHeight="1" x14ac:dyDescent="0.2">
      <c r="A10" s="33" t="s">
        <v>58</v>
      </c>
      <c r="B10" s="12"/>
    </row>
    <row r="11" spans="1:4" ht="15.95" customHeight="1" x14ac:dyDescent="0.2">
      <c r="A11" s="33" t="s">
        <v>59</v>
      </c>
      <c r="B11" s="12"/>
    </row>
    <row r="12" spans="1:4" ht="15.95" customHeight="1" x14ac:dyDescent="0.2">
      <c r="A12" s="33" t="s">
        <v>60</v>
      </c>
      <c r="B12" s="12"/>
    </row>
    <row r="13" spans="1:4" ht="15.95" customHeight="1" x14ac:dyDescent="0.2">
      <c r="A13" s="33" t="s">
        <v>61</v>
      </c>
      <c r="B13" s="12"/>
    </row>
    <row r="14" spans="1:4" ht="15.95" customHeight="1" x14ac:dyDescent="0.2">
      <c r="A14" s="33" t="s">
        <v>62</v>
      </c>
      <c r="B14" s="12"/>
    </row>
    <row r="15" spans="1:4" ht="15.95" customHeight="1" x14ac:dyDescent="0.2">
      <c r="A15" s="33" t="s">
        <v>63</v>
      </c>
      <c r="B15" s="12"/>
    </row>
    <row r="16" spans="1:4" ht="15.95" customHeight="1" x14ac:dyDescent="0.2">
      <c r="A16" s="33" t="s">
        <v>64</v>
      </c>
      <c r="B16" s="12"/>
    </row>
    <row r="17" spans="1:8" ht="15.95" customHeight="1" x14ac:dyDescent="0.2">
      <c r="A17" s="33" t="s">
        <v>65</v>
      </c>
      <c r="B17" s="12">
        <v>20000</v>
      </c>
    </row>
    <row r="18" spans="1:8" ht="15.95" customHeight="1" x14ac:dyDescent="0.2">
      <c r="A18" s="33" t="s">
        <v>66</v>
      </c>
      <c r="B18" s="12"/>
    </row>
    <row r="19" spans="1:8" ht="15.95" customHeight="1" x14ac:dyDescent="0.2">
      <c r="A19" s="33" t="s">
        <v>67</v>
      </c>
      <c r="B19" s="12"/>
      <c r="H19" s="8"/>
    </row>
    <row r="20" spans="1:8" ht="15.95" customHeight="1" x14ac:dyDescent="0.2">
      <c r="A20" s="33" t="s">
        <v>68</v>
      </c>
      <c r="B20" s="12"/>
    </row>
    <row r="21" spans="1:8" ht="15.95" customHeight="1" x14ac:dyDescent="0.2">
      <c r="A21" s="33" t="s">
        <v>69</v>
      </c>
      <c r="B21" s="12"/>
    </row>
    <row r="22" spans="1:8" ht="15.95" customHeight="1" x14ac:dyDescent="0.2">
      <c r="A22" s="33" t="s">
        <v>70</v>
      </c>
      <c r="B22" s="12"/>
    </row>
    <row r="23" spans="1:8" ht="15.95" customHeight="1" x14ac:dyDescent="0.2">
      <c r="A23" s="33" t="s">
        <v>71</v>
      </c>
      <c r="B23" s="12"/>
    </row>
    <row r="24" spans="1:8" ht="15.95" customHeight="1" x14ac:dyDescent="0.2">
      <c r="A24" s="34" t="s">
        <v>72</v>
      </c>
      <c r="B24" s="13">
        <f t="shared" ref="B24" si="0">SUM(B7:B23)</f>
        <v>390000</v>
      </c>
    </row>
    <row r="25" spans="1:8" ht="15.95" customHeight="1" x14ac:dyDescent="0.2">
      <c r="A25" s="33" t="s">
        <v>73</v>
      </c>
      <c r="B25" s="12"/>
    </row>
    <row r="26" spans="1:8" ht="15.95" customHeight="1" x14ac:dyDescent="0.2">
      <c r="A26" s="33" t="s">
        <v>74</v>
      </c>
      <c r="B26" s="12"/>
    </row>
    <row r="27" spans="1:8" ht="15.95" customHeight="1" x14ac:dyDescent="0.2">
      <c r="A27" s="34" t="s">
        <v>75</v>
      </c>
      <c r="B27" s="12"/>
    </row>
    <row r="28" spans="1:8" ht="15.95" customHeight="1" x14ac:dyDescent="0.2">
      <c r="A28" s="33" t="s">
        <v>76</v>
      </c>
      <c r="B28" s="12">
        <v>2900000</v>
      </c>
    </row>
    <row r="29" spans="1:8" ht="15.95" customHeight="1" x14ac:dyDescent="0.2">
      <c r="A29" s="33" t="s">
        <v>77</v>
      </c>
      <c r="B29" s="13"/>
    </row>
    <row r="30" spans="1:8" ht="15.95" customHeight="1" x14ac:dyDescent="0.2">
      <c r="A30" s="33" t="s">
        <v>78</v>
      </c>
      <c r="B30" s="13"/>
    </row>
    <row r="31" spans="1:8" ht="15.95" customHeight="1" thickBot="1" x14ac:dyDescent="0.25">
      <c r="A31" s="50" t="s">
        <v>79</v>
      </c>
      <c r="B31" s="23"/>
    </row>
    <row r="32" spans="1:8" ht="15.95" customHeight="1" thickBot="1" x14ac:dyDescent="0.25">
      <c r="A32" s="22" t="s">
        <v>80</v>
      </c>
      <c r="B32" s="35">
        <f t="shared" ref="B32" si="1">SUM(B25:B31)</f>
        <v>2900000</v>
      </c>
    </row>
    <row r="33" spans="1:5" ht="15.95" customHeight="1" thickBot="1" x14ac:dyDescent="0.25">
      <c r="A33" s="51" t="s">
        <v>81</v>
      </c>
      <c r="B33" s="52">
        <f t="shared" ref="B33" si="2">B24+B32</f>
        <v>3290000</v>
      </c>
    </row>
    <row r="34" spans="1:5" ht="15.95" customHeight="1" thickBot="1" x14ac:dyDescent="0.25">
      <c r="A34" s="22" t="s">
        <v>82</v>
      </c>
      <c r="B34" s="35">
        <f>B33-'rozpočet náklady'!G41</f>
        <v>-544469</v>
      </c>
    </row>
    <row r="35" spans="1:5" ht="15.95" customHeight="1" thickBot="1" x14ac:dyDescent="0.3">
      <c r="A35" s="27"/>
      <c r="B35" s="17"/>
      <c r="E35" s="49"/>
    </row>
    <row r="36" spans="1:5" ht="15.95" customHeight="1" x14ac:dyDescent="0.2">
      <c r="A36" s="27"/>
      <c r="B36" s="17"/>
    </row>
    <row r="37" spans="1:5" ht="15.95" customHeight="1" thickBot="1" x14ac:dyDescent="0.25">
      <c r="A37" s="14"/>
      <c r="B37" s="17"/>
    </row>
    <row r="38" spans="1:5" ht="15.95" customHeight="1" x14ac:dyDescent="0.2">
      <c r="A38" s="15" t="s">
        <v>83</v>
      </c>
      <c r="B38" s="11"/>
    </row>
    <row r="39" spans="1:5" ht="13.5" thickBot="1" x14ac:dyDescent="0.25">
      <c r="A39" s="16"/>
      <c r="B39" s="18"/>
    </row>
    <row r="41" spans="1:5" x14ac:dyDescent="0.2">
      <c r="A41" s="19"/>
      <c r="B41" s="1"/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8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náklady</vt:lpstr>
      <vt:lpstr>rozpočet výnosy</vt:lpstr>
    </vt:vector>
  </TitlesOfParts>
  <Manager/>
  <Company>Městský úřad Příbram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Příbram</dc:creator>
  <cp:keywords/>
  <dc:description/>
  <cp:lastModifiedBy>Dell</cp:lastModifiedBy>
  <cp:revision/>
  <dcterms:created xsi:type="dcterms:W3CDTF">2003-06-26T11:14:31Z</dcterms:created>
  <dcterms:modified xsi:type="dcterms:W3CDTF">2018-11-14T14:23:24Z</dcterms:modified>
  <cp:category/>
  <cp:contentStatus/>
</cp:coreProperties>
</file>